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st\Documents\Becker2022\"/>
    </mc:Choice>
  </mc:AlternateContent>
  <xr:revisionPtr revIDLastSave="0" documentId="13_ncr:1_{A100AF44-E7EC-4AEC-A03C-01AB8192E23B}" xr6:coauthVersionLast="47" xr6:coauthVersionMax="47" xr10:uidLastSave="{00000000-0000-0000-0000-000000000000}"/>
  <bookViews>
    <workbookView xWindow="-110" yWindow="-110" windowWidth="19420" windowHeight="10420" xr2:uid="{379D4594-49BC-421B-B203-158CB53BC2C4}"/>
  </bookViews>
  <sheets>
    <sheet name="Sheet1" sheetId="1" r:id="rId1"/>
  </sheets>
  <definedNames>
    <definedName name="Add">_xlfn.LAMBDA(_xlpm.x,_xlpm.y,_xlpm.x+_xlpm.y)</definedName>
    <definedName name="EASTER">_xlfn.LAMBDA(_xlpm.x,FLOOR("5/"&amp;DAY(MINUTE(_xlpm.x/38)/2+56)&amp;"/"&amp;_xlpm.x,7)-34)</definedName>
    <definedName name="GETSTATE">_xlfn.LAMBDA(_xlpm.x, MID(_xlpm.x,FIND("-",_xlpm.x,1)+1,2))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 a="1"/>
  <c r="G10" i="1" s="1"/>
  <c r="G9" i="1" a="1"/>
  <c r="G9" i="1" s="1"/>
  <c r="D14" i="1" a="1"/>
  <c r="D14" i="1" s="1"/>
  <c r="C11" i="1" a="1"/>
  <c r="C11" i="1" s="1"/>
  <c r="C12" i="1" a="1"/>
  <c r="C12" i="1" s="1"/>
  <c r="C10" i="1" a="1"/>
  <c r="C10" i="1" s="1"/>
  <c r="C8" i="1"/>
  <c r="C7" i="1"/>
  <c r="C4" i="1" a="1"/>
  <c r="C4" i="1" s="1"/>
  <c r="C5" i="1" a="1"/>
  <c r="C5" i="1" s="1"/>
  <c r="C3" i="1" a="1"/>
  <c r="C3" i="1" s="1"/>
  <c r="B4" i="1"/>
  <c r="B5" i="1"/>
  <c r="B3" i="1"/>
  <c r="H9" i="1"/>
  <c r="D15" i="1"/>
  <c r="D12" i="1"/>
  <c r="D11" i="1"/>
  <c r="D10" i="1"/>
  <c r="D7" i="1"/>
  <c r="E3" i="1"/>
  <c r="D3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<sst xmlns="http://schemas.openxmlformats.org/spreadsheetml/2006/main" count="12" uniqueCount="12">
  <si>
    <t>123-WA-3456</t>
  </si>
  <si>
    <t>22222-OR-1</t>
  </si>
  <si>
    <t>16-IN-111111111</t>
  </si>
  <si>
    <t>Station ID</t>
  </si>
  <si>
    <t>Year</t>
  </si>
  <si>
    <t>Easter</t>
  </si>
  <si>
    <t>OR</t>
  </si>
  <si>
    <t>WA</t>
  </si>
  <si>
    <t>IN</t>
  </si>
  <si>
    <t>LAMBDA: TURN EXCEL FORMULAS INTO CUSTOM FUNCTIONS NO VBA NEEDED!</t>
  </si>
  <si>
    <t>State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</si>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</sst>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2" borderId="0" xfId="0" applyFont="1" applyFill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D88B2-E205-49B4-AD8B-274D19DA8A18}">
  <dimension ref="A1:H16"/>
  <sheetViews>
    <sheetView tabSelected="1" zoomScale="130" zoomScaleNormal="130" workbookViewId="0">
      <selection activeCell="C10" sqref="C10"/>
    </sheetView>
  </sheetViews>
  <sheetFormatPr defaultRowHeight="14.5" x14ac:dyDescent="0.35"/>
  <cols>
    <col min="1" max="1" width="20.7265625" style="1" customWidth="1"/>
    <col min="2" max="2" width="8.7265625" style="1"/>
    <col min="3" max="3" width="9.81640625" style="1" bestFit="1" customWidth="1"/>
    <col min="4" max="4" width="34.90625" style="1" customWidth="1"/>
    <col min="5" max="5" width="17.81640625" style="1" customWidth="1"/>
    <col min="6" max="16384" width="8.7265625" style="1"/>
  </cols>
  <sheetData>
    <row r="1" spans="1:8" x14ac:dyDescent="0.35">
      <c r="A1" s="3" t="s">
        <v>9</v>
      </c>
      <c r="B1" s="3"/>
      <c r="C1" s="3"/>
      <c r="D1" s="3"/>
    </row>
    <row r="2" spans="1:8" x14ac:dyDescent="0.35">
      <c r="A2" s="1" t="s">
        <v>3</v>
      </c>
    </row>
    <row r="3" spans="1:8" x14ac:dyDescent="0.35">
      <c r="A3" s="1" t="s">
        <v>0</v>
      </c>
      <c r="B3" s="1" t="str">
        <f>MID(A3,FIND("-",A3,1)+1,2)</f>
        <v>WA</v>
      </c>
      <c r="C3" s="1" t="str" cm="1">
        <f t="array" ref="C3">GETSTATE(A3)</f>
        <v>WA</v>
      </c>
      <c r="D3" s="1" t="str">
        <f ca="1">_xlfn.FORMULATEXT(B3)</f>
        <v>=MID(A3,FIND("-",A3,1)+1,2)</v>
      </c>
      <c r="E3" s="1" t="str">
        <f ca="1">_xlfn.FORMULATEXT(C3)</f>
        <v>=GETSTATE(A3)</v>
      </c>
    </row>
    <row r="4" spans="1:8" x14ac:dyDescent="0.35">
      <c r="A4" s="1" t="s">
        <v>1</v>
      </c>
      <c r="B4" s="1" t="str">
        <f t="shared" ref="B4:B5" si="0">MID(A4,FIND("-",A4,1)+1,2)</f>
        <v>OR</v>
      </c>
      <c r="C4" s="1" t="str" cm="1">
        <f t="array" ref="C4">GETSTATE(A4)</f>
        <v>OR</v>
      </c>
    </row>
    <row r="5" spans="1:8" x14ac:dyDescent="0.35">
      <c r="A5" s="1" t="s">
        <v>2</v>
      </c>
      <c r="B5" s="1" t="str">
        <f t="shared" si="0"/>
        <v>IN</v>
      </c>
      <c r="C5" s="1" t="str" cm="1">
        <f t="array" ref="C5">GETSTATE(A5)</f>
        <v>IN</v>
      </c>
    </row>
    <row r="7" spans="1:8" x14ac:dyDescent="0.35">
      <c r="B7" s="1">
        <v>2022</v>
      </c>
      <c r="C7" s="2">
        <f>FLOOR("5/"&amp;DAY(MINUTE(B7/38)/2+56)&amp;"/"&amp;B7,7)-34</f>
        <v>44668</v>
      </c>
      <c r="D7" s="1" t="str">
        <f ca="1">_xlfn.FORMULATEXT(C7)</f>
        <v>=FLOOR("5/"&amp;DAY(MINUTE(B7/38)/2+56)&amp;"/"&amp;B7,7)-34</v>
      </c>
    </row>
    <row r="8" spans="1:8" x14ac:dyDescent="0.35">
      <c r="B8" s="1">
        <v>2023</v>
      </c>
      <c r="C8" s="2">
        <f>FLOOR("5/"&amp;DAY(MINUTE(B8/38)/2+56)&amp;"/"&amp;B8,7)-34</f>
        <v>45025</v>
      </c>
    </row>
    <row r="9" spans="1:8" x14ac:dyDescent="0.35">
      <c r="B9" s="1" t="s">
        <v>4</v>
      </c>
      <c r="C9" s="1" t="s">
        <v>5</v>
      </c>
      <c r="E9" s="4">
        <v>3</v>
      </c>
      <c r="F9" s="1">
        <v>5</v>
      </c>
      <c r="G9" s="1" cm="1">
        <f t="array" ref="G9">Add(E9,F9)</f>
        <v>8</v>
      </c>
      <c r="H9" s="1" t="str">
        <f ca="1">_xlfn.FORMULATEXT(G9)</f>
        <v>=Add(E9,F9)</v>
      </c>
    </row>
    <row r="10" spans="1:8" x14ac:dyDescent="0.35">
      <c r="B10" s="1">
        <v>2022</v>
      </c>
      <c r="C10" s="2" cm="1">
        <f t="array" ref="C10">EASTER(B10)</f>
        <v>44668</v>
      </c>
      <c r="D10" s="1" t="str">
        <f ca="1">_xlfn.FORMULATEXT(C10)</f>
        <v>=EASTER(B10)</v>
      </c>
      <c r="E10" s="1">
        <v>4</v>
      </c>
      <c r="F10" s="1">
        <v>6</v>
      </c>
      <c r="G10" s="1" cm="1">
        <f t="array" ref="G10">Add(E10,F10)</f>
        <v>10</v>
      </c>
    </row>
    <row r="11" spans="1:8" x14ac:dyDescent="0.35">
      <c r="B11" s="1">
        <v>2023</v>
      </c>
      <c r="C11" s="2" cm="1">
        <f t="array" ref="C11">EASTER(B11)</f>
        <v>45025</v>
      </c>
      <c r="D11" s="1" t="str">
        <f t="shared" ref="D11:D12" ca="1" si="1">_xlfn.FORMULATEXT(C11)</f>
        <v>=EASTER(B11)</v>
      </c>
    </row>
    <row r="12" spans="1:8" x14ac:dyDescent="0.35">
      <c r="B12" s="1">
        <v>2024</v>
      </c>
      <c r="C12" s="2" cm="1">
        <f t="array" ref="C12">EASTER(B12)</f>
        <v>45382</v>
      </c>
      <c r="D12" s="1" t="str">
        <f t="shared" ca="1" si="1"/>
        <v>=EASTER(B12)</v>
      </c>
      <c r="E12" s="2"/>
    </row>
    <row r="13" spans="1:8" x14ac:dyDescent="0.35">
      <c r="A13" s="1" t="s">
        <v>10</v>
      </c>
      <c r="B13" s="1" t="s">
        <v>11</v>
      </c>
      <c r="E13" s="2"/>
    </row>
    <row r="14" spans="1:8" x14ac:dyDescent="0.35">
      <c r="A14" s="1" t="s">
        <v>6</v>
      </c>
      <c r="B14" s="1">
        <v>0.05</v>
      </c>
      <c r="D14" s="1" cm="1">
        <f t="array" ref="D14">VLOOKUP(GETSTATE(A3),A14:B17,2)</f>
        <v>0.2</v>
      </c>
      <c r="E14" s="2"/>
    </row>
    <row r="15" spans="1:8" x14ac:dyDescent="0.35">
      <c r="A15" s="1" t="s">
        <v>7</v>
      </c>
      <c r="B15" s="1">
        <v>0.2</v>
      </c>
      <c r="D15" s="1" t="str">
        <f ca="1">_xlfn.FORMULATEXT(D14)</f>
        <v>=VLOOKUP(GETSTATE(A3),A14:B17,2)</v>
      </c>
    </row>
    <row r="16" spans="1:8" x14ac:dyDescent="0.35">
      <c r="A16" s="1" t="s">
        <v>8</v>
      </c>
      <c r="B16" s="1">
        <v>0.01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winston</dc:creator>
  <cp:lastModifiedBy>wayne winston</cp:lastModifiedBy>
  <dcterms:created xsi:type="dcterms:W3CDTF">2020-12-05T20:28:25Z</dcterms:created>
  <dcterms:modified xsi:type="dcterms:W3CDTF">2022-06-21T22:27:16Z</dcterms:modified>
</cp:coreProperties>
</file>